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BROOKS" sheetId="1" r:id="rId1"/>
  </sheets>
  <calcPr calcId="191029"/>
</workbook>
</file>

<file path=xl/calcChain.xml><?xml version="1.0" encoding="utf-8"?>
<calcChain xmlns="http://schemas.openxmlformats.org/spreadsheetml/2006/main">
  <c r="X12" i="1" l="1"/>
  <c r="V11" i="1" a="1"/>
  <c r="V11" i="1"/>
  <c r="Z11" i="1"/>
  <c r="V10" i="1" a="1"/>
  <c r="V10" i="1"/>
  <c r="Z10" i="1"/>
  <c r="V9" i="1" a="1"/>
  <c r="V9" i="1"/>
  <c r="Z9" i="1"/>
  <c r="V8" i="1" a="1"/>
  <c r="V8" i="1"/>
  <c r="Z8" i="1"/>
  <c r="V7" i="1" a="1"/>
  <c r="V7" i="1"/>
  <c r="Z7" i="1"/>
  <c r="V6" i="1" a="1"/>
  <c r="V6" i="1"/>
  <c r="Z6" i="1"/>
  <c r="V5" i="1" a="1"/>
  <c r="V5" i="1"/>
  <c r="Z5" i="1"/>
  <c r="V4" i="1" a="1"/>
  <c r="V4" i="1"/>
  <c r="Z4" i="1"/>
  <c r="X4" i="1"/>
  <c r="X11" i="1"/>
  <c r="X10" i="1"/>
  <c r="X9" i="1"/>
  <c r="X8" i="1"/>
  <c r="X7" i="1"/>
  <c r="X6" i="1"/>
  <c r="X5" i="1"/>
  <c r="V12" i="1"/>
</calcChain>
</file>

<file path=xl/sharedStrings.xml><?xml version="1.0" encoding="utf-8"?>
<sst xmlns="http://schemas.openxmlformats.org/spreadsheetml/2006/main" count="51" uniqueCount="40">
  <si>
    <t>5.0</t>
  </si>
  <si>
    <t>5.5</t>
  </si>
  <si>
    <t>6.0</t>
  </si>
  <si>
    <t>6.5</t>
  </si>
  <si>
    <t>7.0</t>
  </si>
  <si>
    <t>7.5</t>
  </si>
  <si>
    <t>8.0</t>
  </si>
  <si>
    <t>8.5</t>
  </si>
  <si>
    <t>9.0</t>
  </si>
  <si>
    <t>9.5</t>
  </si>
  <si>
    <t>10.0</t>
  </si>
  <si>
    <t>10.5</t>
  </si>
  <si>
    <t>11.0</t>
  </si>
  <si>
    <t>11.5</t>
  </si>
  <si>
    <t>12.0</t>
  </si>
  <si>
    <t>12.5</t>
  </si>
  <si>
    <t>13.0</t>
  </si>
  <si>
    <t>Adrenaline GTS 24</t>
  </si>
  <si>
    <t>Mens</t>
  </si>
  <si>
    <t>1104371D434</t>
  </si>
  <si>
    <t>1104371D425</t>
  </si>
  <si>
    <t>1104371D095</t>
  </si>
  <si>
    <t>Womens</t>
  </si>
  <si>
    <t>1204261B443</t>
  </si>
  <si>
    <t>1204261B099</t>
  </si>
  <si>
    <t>Glycerin 22</t>
  </si>
  <si>
    <t>1104451D063</t>
  </si>
  <si>
    <t>1204341B088</t>
  </si>
  <si>
    <t>Glycerin GTS 22</t>
  </si>
  <si>
    <t>1204351B088</t>
  </si>
  <si>
    <t>TOT</t>
  </si>
  <si>
    <t>PHOTOS</t>
  </si>
  <si>
    <t>MODEL</t>
  </si>
  <si>
    <t>GENDER</t>
  </si>
  <si>
    <t>MODEL CODE</t>
  </si>
  <si>
    <t>BROOKS SHOES OFFER</t>
  </si>
  <si>
    <t>WHS</t>
  </si>
  <si>
    <t>RRP</t>
  </si>
  <si>
    <t>TOT WHS</t>
  </si>
  <si>
    <t>TOT RRP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</si>
</sst>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4">
    <font>
      <sz val="11"/>
      <color indexed="8"/>
      <name val="Aptos Narrow"/>
    </font>
    <font>
      <sz val="14"/>
      <name val="Arial"/>
      <family val="2"/>
    </font>
    <font>
      <b/>
      <sz val="14"/>
      <name val="Arial"/>
      <family val="2"/>
    </font>
    <font>
      <b/>
      <u/>
      <sz val="24"/>
      <color indexed="3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16">
    <xf numFmtId="0" fontId="0" fillId="0" borderId="0" xfId="0"/>
    <xf numFmtId="0" fontId="1" fillId="0" borderId="0" xfId="0" applyNumberFormat="1" applyFont="1" applyFill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3" fontId="1" fillId="3" borderId="2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F4861"/>
      <rgbColor rgb="00AAAAAA"/>
      <rgbColor rgb="00D0DFE5"/>
      <rgbColor rgb="00A5A5A5"/>
      <rgbColor rgb="00D9E1F2"/>
      <rgbColor rgb="008EA9DB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3</xdr:row>
      <xdr:rowOff>228600</xdr:rowOff>
    </xdr:from>
    <xdr:to>
      <xdr:col>0</xdr:col>
      <xdr:colOff>2914650</xdr:colOff>
      <xdr:row>3</xdr:row>
      <xdr:rowOff>1724025</xdr:rowOff>
    </xdr:to>
    <xdr:pic>
      <xdr:nvPicPr>
        <xdr:cNvPr id="1025" name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5" y="1028700"/>
          <a:ext cx="2733675" cy="1495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161925</xdr:colOff>
      <xdr:row>4</xdr:row>
      <xdr:rowOff>161925</xdr:rowOff>
    </xdr:from>
    <xdr:to>
      <xdr:col>0</xdr:col>
      <xdr:colOff>3067050</xdr:colOff>
      <xdr:row>4</xdr:row>
      <xdr:rowOff>1752600</xdr:rowOff>
    </xdr:to>
    <xdr:pic>
      <xdr:nvPicPr>
        <xdr:cNvPr id="1026" name="Immagin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61925" y="2924175"/>
          <a:ext cx="2905125" cy="1590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104775</xdr:colOff>
      <xdr:row>5</xdr:row>
      <xdr:rowOff>133350</xdr:rowOff>
    </xdr:from>
    <xdr:to>
      <xdr:col>0</xdr:col>
      <xdr:colOff>3076575</xdr:colOff>
      <xdr:row>5</xdr:row>
      <xdr:rowOff>1762125</xdr:rowOff>
    </xdr:to>
    <xdr:pic>
      <xdr:nvPicPr>
        <xdr:cNvPr id="1027" name="Immagin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4775" y="4857750"/>
          <a:ext cx="2971800" cy="1628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123825</xdr:colOff>
      <xdr:row>6</xdr:row>
      <xdr:rowOff>219075</xdr:rowOff>
    </xdr:from>
    <xdr:to>
      <xdr:col>0</xdr:col>
      <xdr:colOff>3105150</xdr:colOff>
      <xdr:row>6</xdr:row>
      <xdr:rowOff>1685925</xdr:rowOff>
    </xdr:to>
    <xdr:pic>
      <xdr:nvPicPr>
        <xdr:cNvPr id="1028" name="Immagine 4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23825" y="6905625"/>
          <a:ext cx="2981325" cy="1466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7</xdr:row>
      <xdr:rowOff>219075</xdr:rowOff>
    </xdr:from>
    <xdr:to>
      <xdr:col>0</xdr:col>
      <xdr:colOff>3067050</xdr:colOff>
      <xdr:row>7</xdr:row>
      <xdr:rowOff>1724025</xdr:rowOff>
    </xdr:to>
    <xdr:pic>
      <xdr:nvPicPr>
        <xdr:cNvPr id="1029" name="Immagine 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14300" y="8867775"/>
          <a:ext cx="2952750" cy="1504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</xdr:colOff>
      <xdr:row>8</xdr:row>
      <xdr:rowOff>180975</xdr:rowOff>
    </xdr:from>
    <xdr:to>
      <xdr:col>0</xdr:col>
      <xdr:colOff>3038475</xdr:colOff>
      <xdr:row>8</xdr:row>
      <xdr:rowOff>1724025</xdr:rowOff>
    </xdr:to>
    <xdr:pic>
      <xdr:nvPicPr>
        <xdr:cNvPr id="1030" name="Immagine 6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00025" y="10791825"/>
          <a:ext cx="2838450" cy="154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133350</xdr:colOff>
      <xdr:row>9</xdr:row>
      <xdr:rowOff>114300</xdr:rowOff>
    </xdr:from>
    <xdr:to>
      <xdr:col>0</xdr:col>
      <xdr:colOff>3105150</xdr:colOff>
      <xdr:row>9</xdr:row>
      <xdr:rowOff>1714500</xdr:rowOff>
    </xdr:to>
    <xdr:pic>
      <xdr:nvPicPr>
        <xdr:cNvPr id="1031" name="Immagine 8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33350" y="12687300"/>
          <a:ext cx="2971800" cy="1600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</xdr:colOff>
      <xdr:row>10</xdr:row>
      <xdr:rowOff>104775</xdr:rowOff>
    </xdr:from>
    <xdr:to>
      <xdr:col>0</xdr:col>
      <xdr:colOff>2886075</xdr:colOff>
      <xdr:row>10</xdr:row>
      <xdr:rowOff>1685925</xdr:rowOff>
    </xdr:to>
    <xdr:pic>
      <xdr:nvPicPr>
        <xdr:cNvPr id="1032" name="Immagine 9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00025" y="14639925"/>
          <a:ext cx="2686050" cy="1581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2"/>
  <sheetViews>
    <sheetView showGridLines="0" tabSelected="1" workbookViewId="0">
      <selection activeCell="L5" sqref="L5"/>
    </sheetView>
  </sheetViews>
  <sheetFormatPr defaultColWidth="10.875" defaultRowHeight="15" customHeight="1"/>
  <cols>
    <col min="1" max="1" width="48.5" style="1" customWidth="1"/>
    <col min="2" max="2" width="24.875" style="1" bestFit="1" customWidth="1"/>
    <col min="3" max="3" width="12.875" style="1" bestFit="1" customWidth="1"/>
    <col min="4" max="4" width="20.5" style="1" bestFit="1" customWidth="1"/>
    <col min="5" max="14" width="5.125" style="1" bestFit="1" customWidth="1"/>
    <col min="15" max="21" width="6.625" style="1" bestFit="1" customWidth="1"/>
    <col min="22" max="22" width="11" style="1" customWidth="1"/>
    <col min="23" max="23" width="10.5" style="5" bestFit="1" customWidth="1"/>
    <col min="24" max="24" width="16.375" style="5" bestFit="1" customWidth="1"/>
    <col min="25" max="25" width="12.125" style="5" bestFit="1" customWidth="1"/>
    <col min="26" max="26" width="16.125" style="5" bestFit="1" customWidth="1"/>
    <col min="27" max="16384" width="10.875" style="1"/>
  </cols>
  <sheetData>
    <row r="1" spans="1:26" ht="30">
      <c r="A1" s="7" t="s">
        <v>35</v>
      </c>
    </row>
    <row r="3" spans="1:26" ht="18">
      <c r="A3" s="8" t="s">
        <v>31</v>
      </c>
      <c r="B3" s="9" t="s">
        <v>32</v>
      </c>
      <c r="C3" s="9" t="s">
        <v>33</v>
      </c>
      <c r="D3" s="9" t="s">
        <v>34</v>
      </c>
      <c r="E3" s="9" t="s">
        <v>0</v>
      </c>
      <c r="F3" s="9" t="s">
        <v>1</v>
      </c>
      <c r="G3" s="9" t="s">
        <v>2</v>
      </c>
      <c r="H3" s="9" t="s">
        <v>3</v>
      </c>
      <c r="I3" s="9" t="s">
        <v>4</v>
      </c>
      <c r="J3" s="9" t="s">
        <v>5</v>
      </c>
      <c r="K3" s="9" t="s">
        <v>6</v>
      </c>
      <c r="L3" s="9" t="s">
        <v>7</v>
      </c>
      <c r="M3" s="9" t="s">
        <v>8</v>
      </c>
      <c r="N3" s="9" t="s">
        <v>9</v>
      </c>
      <c r="O3" s="9" t="s">
        <v>10</v>
      </c>
      <c r="P3" s="9" t="s">
        <v>11</v>
      </c>
      <c r="Q3" s="9" t="s">
        <v>12</v>
      </c>
      <c r="R3" s="9" t="s">
        <v>13</v>
      </c>
      <c r="S3" s="9" t="s">
        <v>14</v>
      </c>
      <c r="T3" s="9" t="s">
        <v>15</v>
      </c>
      <c r="U3" s="9" t="s">
        <v>16</v>
      </c>
      <c r="V3" s="11" t="s">
        <v>30</v>
      </c>
      <c r="W3" s="10" t="s">
        <v>36</v>
      </c>
      <c r="X3" s="14" t="s">
        <v>38</v>
      </c>
      <c r="Y3" s="10" t="s">
        <v>37</v>
      </c>
      <c r="Z3" s="10" t="s">
        <v>39</v>
      </c>
    </row>
    <row r="4" spans="1:26" ht="154.5" customHeight="1">
      <c r="A4" s="3"/>
      <c r="B4" s="4" t="s">
        <v>17</v>
      </c>
      <c r="C4" s="4" t="s">
        <v>18</v>
      </c>
      <c r="D4" s="4" t="s">
        <v>19</v>
      </c>
      <c r="E4" s="2"/>
      <c r="F4" s="2"/>
      <c r="G4" s="2"/>
      <c r="H4" s="2"/>
      <c r="I4" s="2"/>
      <c r="J4" s="2"/>
      <c r="K4" s="2"/>
      <c r="L4" s="2"/>
      <c r="M4" s="2">
        <v>15</v>
      </c>
      <c r="N4" s="2"/>
      <c r="O4" s="2"/>
      <c r="P4" s="2"/>
      <c r="Q4" s="2"/>
      <c r="R4" s="2"/>
      <c r="S4" s="2"/>
      <c r="T4" s="2"/>
      <c r="U4" s="2"/>
      <c r="V4" s="12">
        <f t="array" ref="V4">SUM(E4:U4)</f>
        <v>15</v>
      </c>
      <c r="W4" s="6">
        <v>75</v>
      </c>
      <c r="X4" s="15">
        <f>W4*V4</f>
        <v>1125</v>
      </c>
      <c r="Y4" s="6">
        <v>150</v>
      </c>
      <c r="Z4" s="6">
        <f>Y4*V4</f>
        <v>2250</v>
      </c>
    </row>
    <row r="5" spans="1:26" ht="154.5" customHeight="1">
      <c r="A5" s="3"/>
      <c r="B5" s="4" t="s">
        <v>17</v>
      </c>
      <c r="C5" s="4" t="s">
        <v>18</v>
      </c>
      <c r="D5" s="4" t="s">
        <v>20</v>
      </c>
      <c r="E5" s="2"/>
      <c r="F5" s="2"/>
      <c r="G5" s="2"/>
      <c r="H5" s="2"/>
      <c r="I5" s="2">
        <v>4</v>
      </c>
      <c r="J5" s="2"/>
      <c r="K5" s="2"/>
      <c r="L5" s="2"/>
      <c r="M5" s="2"/>
      <c r="N5" s="2"/>
      <c r="O5" s="2"/>
      <c r="P5" s="2">
        <v>101</v>
      </c>
      <c r="Q5" s="2">
        <v>100</v>
      </c>
      <c r="R5" s="2">
        <v>203</v>
      </c>
      <c r="S5" s="2">
        <v>62</v>
      </c>
      <c r="T5" s="2"/>
      <c r="U5" s="2"/>
      <c r="V5" s="12">
        <f t="array" ref="V5">SUM(E5:U5)</f>
        <v>470</v>
      </c>
      <c r="W5" s="6">
        <v>75</v>
      </c>
      <c r="X5" s="15">
        <f t="shared" ref="X5:X11" si="0">W5*V5</f>
        <v>35250</v>
      </c>
      <c r="Y5" s="6">
        <v>150</v>
      </c>
      <c r="Z5" s="6">
        <f t="shared" ref="Z5:Z11" si="1">Y5*V5</f>
        <v>70500</v>
      </c>
    </row>
    <row r="6" spans="1:26" ht="154.5" customHeight="1">
      <c r="A6" s="3"/>
      <c r="B6" s="4" t="s">
        <v>17</v>
      </c>
      <c r="C6" s="4" t="s">
        <v>18</v>
      </c>
      <c r="D6" s="4" t="s">
        <v>21</v>
      </c>
      <c r="E6" s="2"/>
      <c r="F6" s="2"/>
      <c r="G6" s="2"/>
      <c r="H6" s="2"/>
      <c r="I6" s="2">
        <v>18</v>
      </c>
      <c r="J6" s="2">
        <v>51</v>
      </c>
      <c r="K6" s="2">
        <v>67</v>
      </c>
      <c r="L6" s="2"/>
      <c r="M6" s="2"/>
      <c r="N6" s="2"/>
      <c r="O6" s="2"/>
      <c r="P6" s="2"/>
      <c r="Q6" s="2"/>
      <c r="R6" s="2">
        <v>37</v>
      </c>
      <c r="S6" s="2"/>
      <c r="T6" s="2"/>
      <c r="U6" s="2"/>
      <c r="V6" s="12">
        <f t="array" ref="V6">SUM(E6:U6)</f>
        <v>173</v>
      </c>
      <c r="W6" s="6">
        <v>75</v>
      </c>
      <c r="X6" s="15">
        <f t="shared" si="0"/>
        <v>12975</v>
      </c>
      <c r="Y6" s="6">
        <v>150</v>
      </c>
      <c r="Z6" s="6">
        <f t="shared" si="1"/>
        <v>25950</v>
      </c>
    </row>
    <row r="7" spans="1:26" ht="154.5" customHeight="1">
      <c r="A7" s="3"/>
      <c r="B7" s="4" t="s">
        <v>17</v>
      </c>
      <c r="C7" s="4" t="s">
        <v>22</v>
      </c>
      <c r="D7" s="4" t="s">
        <v>23</v>
      </c>
      <c r="E7" s="2">
        <v>4</v>
      </c>
      <c r="F7" s="2"/>
      <c r="G7" s="2">
        <v>43</v>
      </c>
      <c r="H7" s="2"/>
      <c r="I7" s="2">
        <v>11</v>
      </c>
      <c r="J7" s="2">
        <v>11</v>
      </c>
      <c r="K7" s="2"/>
      <c r="L7" s="2"/>
      <c r="M7" s="2"/>
      <c r="N7" s="2"/>
      <c r="O7" s="2"/>
      <c r="P7" s="2"/>
      <c r="Q7" s="2"/>
      <c r="R7" s="2"/>
      <c r="S7" s="2">
        <v>1</v>
      </c>
      <c r="T7" s="2"/>
      <c r="U7" s="2">
        <v>3</v>
      </c>
      <c r="V7" s="12">
        <f t="array" ref="V7">SUM(E7:U7)</f>
        <v>73</v>
      </c>
      <c r="W7" s="6">
        <v>75</v>
      </c>
      <c r="X7" s="15">
        <f t="shared" si="0"/>
        <v>5475</v>
      </c>
      <c r="Y7" s="6">
        <v>150</v>
      </c>
      <c r="Z7" s="6">
        <f t="shared" si="1"/>
        <v>10950</v>
      </c>
    </row>
    <row r="8" spans="1:26" ht="154.5" customHeight="1">
      <c r="A8" s="3"/>
      <c r="B8" s="4" t="s">
        <v>17</v>
      </c>
      <c r="C8" s="4" t="s">
        <v>22</v>
      </c>
      <c r="D8" s="4" t="s">
        <v>24</v>
      </c>
      <c r="E8" s="2">
        <v>1</v>
      </c>
      <c r="F8" s="2">
        <v>2</v>
      </c>
      <c r="G8" s="2">
        <v>72</v>
      </c>
      <c r="H8" s="2"/>
      <c r="I8" s="2">
        <v>27</v>
      </c>
      <c r="J8" s="2">
        <v>54</v>
      </c>
      <c r="K8" s="2"/>
      <c r="L8" s="2"/>
      <c r="M8" s="2"/>
      <c r="N8" s="2"/>
      <c r="O8" s="2"/>
      <c r="P8" s="2"/>
      <c r="Q8" s="2"/>
      <c r="R8" s="2"/>
      <c r="S8" s="2"/>
      <c r="T8" s="2"/>
      <c r="U8" s="2">
        <v>2</v>
      </c>
      <c r="V8" s="12">
        <f t="array" ref="V8">SUM(E8:U8)</f>
        <v>158</v>
      </c>
      <c r="W8" s="6">
        <v>75</v>
      </c>
      <c r="X8" s="15">
        <f t="shared" si="0"/>
        <v>11850</v>
      </c>
      <c r="Y8" s="6">
        <v>150</v>
      </c>
      <c r="Z8" s="6">
        <f t="shared" si="1"/>
        <v>23700</v>
      </c>
    </row>
    <row r="9" spans="1:26" ht="154.5" customHeight="1">
      <c r="A9" s="3"/>
      <c r="B9" s="4" t="s">
        <v>25</v>
      </c>
      <c r="C9" s="4" t="s">
        <v>18</v>
      </c>
      <c r="D9" s="4" t="s">
        <v>26</v>
      </c>
      <c r="E9" s="2"/>
      <c r="F9" s="2"/>
      <c r="G9" s="2"/>
      <c r="H9" s="2"/>
      <c r="I9" s="2"/>
      <c r="J9" s="2">
        <v>1</v>
      </c>
      <c r="K9" s="2"/>
      <c r="L9" s="2"/>
      <c r="M9" s="2"/>
      <c r="N9" s="2"/>
      <c r="O9" s="2"/>
      <c r="P9" s="2"/>
      <c r="Q9" s="2">
        <v>49</v>
      </c>
      <c r="R9" s="2">
        <v>241</v>
      </c>
      <c r="S9" s="2">
        <v>5</v>
      </c>
      <c r="T9" s="2"/>
      <c r="U9" s="2"/>
      <c r="V9" s="12">
        <f t="array" ref="V9">SUM(E9:U9)</f>
        <v>296</v>
      </c>
      <c r="W9" s="6">
        <v>90</v>
      </c>
      <c r="X9" s="15">
        <f t="shared" si="0"/>
        <v>26640</v>
      </c>
      <c r="Y9" s="6">
        <v>180</v>
      </c>
      <c r="Z9" s="6">
        <f t="shared" si="1"/>
        <v>53280</v>
      </c>
    </row>
    <row r="10" spans="1:26" ht="154.5" customHeight="1">
      <c r="A10" s="3"/>
      <c r="B10" s="4" t="s">
        <v>25</v>
      </c>
      <c r="C10" s="4" t="s">
        <v>22</v>
      </c>
      <c r="D10" s="4" t="s">
        <v>27</v>
      </c>
      <c r="E10" s="2"/>
      <c r="F10" s="2"/>
      <c r="G10" s="2">
        <v>20</v>
      </c>
      <c r="H10" s="2">
        <v>36</v>
      </c>
      <c r="I10" s="2">
        <v>95</v>
      </c>
      <c r="J10" s="2">
        <v>31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12">
        <f t="array" ref="V10">SUM(E10:U10)</f>
        <v>182</v>
      </c>
      <c r="W10" s="6">
        <v>90</v>
      </c>
      <c r="X10" s="15">
        <f t="shared" si="0"/>
        <v>16380</v>
      </c>
      <c r="Y10" s="6">
        <v>180</v>
      </c>
      <c r="Z10" s="6">
        <f t="shared" si="1"/>
        <v>32760</v>
      </c>
    </row>
    <row r="11" spans="1:26" ht="154.5" customHeight="1">
      <c r="A11" s="3"/>
      <c r="B11" s="4" t="s">
        <v>28</v>
      </c>
      <c r="C11" s="4" t="s">
        <v>22</v>
      </c>
      <c r="D11" s="4" t="s">
        <v>29</v>
      </c>
      <c r="E11" s="2"/>
      <c r="F11" s="2">
        <v>4</v>
      </c>
      <c r="G11" s="2">
        <v>6</v>
      </c>
      <c r="H11" s="2">
        <v>32</v>
      </c>
      <c r="I11" s="2">
        <v>32</v>
      </c>
      <c r="J11" s="2">
        <v>22</v>
      </c>
      <c r="K11" s="2">
        <v>2</v>
      </c>
      <c r="L11" s="2"/>
      <c r="M11" s="2">
        <v>1</v>
      </c>
      <c r="N11" s="2"/>
      <c r="O11" s="2"/>
      <c r="P11" s="2"/>
      <c r="Q11" s="2"/>
      <c r="R11" s="2">
        <v>2</v>
      </c>
      <c r="S11" s="2">
        <v>5</v>
      </c>
      <c r="T11" s="2"/>
      <c r="U11" s="2"/>
      <c r="V11" s="12">
        <f t="array" ref="V11">SUM(E11:U11)</f>
        <v>106</v>
      </c>
      <c r="W11" s="6">
        <v>90</v>
      </c>
      <c r="X11" s="15">
        <f t="shared" si="0"/>
        <v>9540</v>
      </c>
      <c r="Y11" s="6">
        <v>180</v>
      </c>
      <c r="Z11" s="6">
        <f t="shared" si="1"/>
        <v>19080</v>
      </c>
    </row>
    <row r="12" spans="1:26" ht="15" customHeight="1">
      <c r="V12" s="13">
        <f>SUM(V4:V11)</f>
        <v>1473</v>
      </c>
      <c r="X12" s="15">
        <f>SUM(X4:X11)</f>
        <v>119235</v>
      </c>
    </row>
  </sheetData>
  <phoneticPr fontId="0" type="noConversion"/>
  <pageMargins left="0" right="0" top="0.19685039370078741" bottom="0" header="0.31496062992125984" footer="0.31496062992125984"/>
  <pageSetup scale="50" fitToHeight="0" orientation="landscape" r:id="rId1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BROOKS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cp:lastPrinted>2026-01-12T15:18:04Z</cp:lastPrinted>
  <dcterms:created xsi:type="dcterms:W3CDTF">2026-01-13T18:20:41Z</dcterms:created>
  <dcterms:modified xsi:type="dcterms:W3CDTF">2026-01-15T08:39:32Z</dcterms:modified>
</cp:coreProperties>
</file>